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Sheet1" sheetId="1" state="hidden" r:id="rId1"/>
    <sheet name="区级项目" sheetId="2" r:id="rId2"/>
  </sheets>
  <definedNames>
    <definedName name="_xlnm._FilterDatabase" localSheetId="1" hidden="1">区级项目!$A$3:$I$6</definedName>
    <definedName name="_xlnm.Print_Area" localSheetId="1">区级项目!$A$1:$I$6</definedName>
    <definedName name="_xlnm.Print_Titles" localSheetId="1">区级项目!$3:$3</definedName>
  </definedNames>
  <calcPr calcId="144525"/>
  <pivotCaches>
    <pivotCache cacheId="0" r:id="rId3"/>
  </pivotCaches>
</workbook>
</file>

<file path=xl/sharedStrings.xml><?xml version="1.0" encoding="utf-8"?>
<sst xmlns="http://schemas.openxmlformats.org/spreadsheetml/2006/main" count="68" uniqueCount="67">
  <si>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</si>
  <si>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</si>
  <si>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</si>
  <si>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</si>
  <si>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</si>
  <si>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</si>
  <si>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</si>
  <si>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</si>
  <si>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</si>
  <si>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</si>
  <si>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</si>
  <si>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</si>
  <si>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</si>
  <si>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</si>
  <si>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</si>
  <si>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</si>
  <si>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</si>
  <si>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</si>
  <si>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</si>
  <si>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</si>
  <si>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</si>
  <si>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</si>
  <si>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</si>
  <si>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</si>
  <si>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</si>
  <si>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</si>
  <si>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</si>
  <si>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</si>
  <si>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</si>
  <si>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</si>
  <si>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</si>
  <si>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</si>
  <si>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</si>
  <si>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</si>
  <si>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</si>
  <si>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</si>
  <si>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</si>
  <si>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</si>
  <si>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</si>
  <si>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</si>
  <si>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</si>
  <si>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</si>
  <si>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</si>
  <si>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</si>
  <si>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濠江区2022年区级驻镇帮镇扶村资金项目完成情况表</t>
  </si>
  <si>
    <t>单位：万元</t>
  </si>
  <si>
    <t>序号</t>
  </si>
  <si>
    <t>项目名称</t>
  </si>
  <si>
    <t>实施（建设）单位</t>
  </si>
  <si>
    <t>项目概述</t>
  </si>
  <si>
    <t>绩效目标</t>
  </si>
  <si>
    <t>是否基建项目</t>
  </si>
  <si>
    <t>完成情况</t>
  </si>
  <si>
    <t>项目总额</t>
  </si>
  <si>
    <t>安排金额</t>
  </si>
  <si>
    <t>合计</t>
  </si>
  <si>
    <t>汕头市濠江区脱贫人口防贫保经费</t>
  </si>
  <si>
    <t>汕头市濠江区农业农村和水务局</t>
  </si>
  <si>
    <t>与第三方保险公司签订保险协议，协议期由2022年1月1日至2025年12月31日，每年以上一年的理赔情况协商调整签订协议的项目内容并签订补充协议，今年以2021年12月原建档立卡人数946人进行投保，共需189,200元。</t>
  </si>
  <si>
    <t>贯彻落实上级关于“十四五”期间做好巩固拓展脱贫攻坚成果同乡村振兴有效衔接工作的要求，做好巩固脱贫成果到推进乡村振兴之间过渡期期间的防返贫工作，筑牢我区“防返贫”底线。</t>
  </si>
  <si>
    <t>否</t>
  </si>
  <si>
    <t>已完工未验收。</t>
  </si>
  <si>
    <t>2020年度汕头市濠江区河浦街道楼下、河北、河南、肚桥居委会现有耕地提质改造项目</t>
  </si>
  <si>
    <t>对河浦街道楼下、河北、河南、肚桥居委会现有耕地444亩提质改造，主要为土地平整工程、灌溉与排水工程、田间道路工程、农田防护及配套设施工程，项目总投资为4640万元，建设工期为180天，受疫情和台风影响工期适当延长。</t>
  </si>
  <si>
    <t>改善农业生产条件，促进农业可持续发展；扶贫帮困，增加农民收入；保证粮食安全；建成优良的农田生态系统。经济效益实现耕作成本下降和农业亩均产值的提高，实施后原有耕地耕作成本80.15万元，耕地年均产值182.03万元，种植效益101.88万元。</t>
  </si>
  <si>
    <t>是</t>
  </si>
  <si>
    <t>在建中</t>
  </si>
</sst>
</file>

<file path=xl/styles.xml><?xml version="1.0" encoding="utf-8"?>
<styleSheet xmlns="http://schemas.openxmlformats.org/spreadsheetml/2006/main">
  <numFmts count="5">
    <numFmt numFmtId="176" formatCode="_(* #,##0_);_(* \(#,##0\);_(* &quot;-&quot;_);_(@_)"/>
    <numFmt numFmtId="177" formatCode="_(&quot;HK$&quot;* #,##0.00_);_(&quot;HK$&quot;* \(#,##0.00\);_(&quot;HK$&quot;* &quot;-&quot;??_);_(@_)"/>
    <numFmt numFmtId="178" formatCode="_(&quot;HK$&quot;* #,##0_);_(&quot;HK$&quot;* \(#,##0\);_(&quot;HK$&quot;* &quot;-&quot;_);_(@_)"/>
    <numFmt numFmtId="179" formatCode="_(* #,##0.00_);_(* \(#,##0.00\);_(* &quot;-&quot;??_);_(@_)"/>
    <numFmt numFmtId="180" formatCode="#,##0.00_ "/>
  </numFmts>
  <fonts count="28">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b/>
      <sz val="12"/>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pplyBorder="0">
      <alignment vertical="center"/>
    </xf>
    <xf numFmtId="178"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177" fontId="0" fillId="0" borderId="0" applyFont="0" applyFill="0" applyBorder="0" applyAlignment="0" applyProtection="0">
      <alignment vertical="center"/>
    </xf>
    <xf numFmtId="176"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179"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pplyBorder="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0" fillId="0" borderId="0" applyBorder="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27" fillId="0" borderId="0" applyBorder="0">
      <protection locked="0"/>
    </xf>
    <xf numFmtId="0" fontId="0" fillId="0" borderId="0" applyBorder="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180"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80" fontId="5" fillId="0" borderId="0" xfId="0" applyNumberFormat="1" applyFont="1" applyFill="1" applyAlignment="1">
      <alignment horizontal="center" vertical="center" wrapText="1"/>
    </xf>
    <xf numFmtId="0" fontId="4" fillId="0" borderId="0" xfId="0" applyFont="1" applyFill="1" applyAlignment="1">
      <alignment vertical="center"/>
    </xf>
    <xf numFmtId="0" fontId="1" fillId="0" borderId="1" xfId="0" applyFont="1" applyFill="1" applyBorder="1" applyAlignment="1">
      <alignment horizontal="center" vertical="center" wrapText="1"/>
    </xf>
    <xf numFmtId="180"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180" fontId="6"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80" fontId="7" fillId="0" borderId="1" xfId="0" applyNumberFormat="1" applyFont="1" applyFill="1" applyBorder="1" applyAlignment="1">
      <alignment horizontal="center" vertical="center" wrapText="1"/>
    </xf>
    <xf numFmtId="180" fontId="4" fillId="0" borderId="0" xfId="0" applyNumberFormat="1" applyFont="1" applyFill="1" applyAlignment="1">
      <alignment horizontal="right" vertical="center" wrapText="1"/>
    </xf>
    <xf numFmtId="180"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4" xfId="52"/>
    <cellStyle name="常规 2" xfId="53"/>
    <cellStyle name="常规 5" xfId="54"/>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151765</xdr:rowOff>
    </xdr:to>
    <xdr:sp>
      <xdr:nvSpPr>
        <xdr:cNvPr id="2" name="矩形 1"/>
        <xdr:cNvSpPr/>
      </xdr:nvSpPr>
      <xdr:spPr>
        <a:xfrm>
          <a:off x="10458450" y="371475"/>
          <a:ext cx="2032635" cy="252349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17</xdr:row>
      <xdr:rowOff>52070</xdr:rowOff>
    </xdr:to>
    <xdr:sp>
      <xdr:nvSpPr>
        <xdr:cNvPr id="3" name="矩形 2"/>
        <xdr:cNvSpPr/>
      </xdr:nvSpPr>
      <xdr:spPr>
        <a:xfrm>
          <a:off x="12557760" y="438150"/>
          <a:ext cx="1926590" cy="252857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s v="动植物疫病_x000a_防控"/>
        <s v="现代农业_x000a_产业园建设"/>
        <s v="农产品质量_x000a_安全"/>
        <s v="农田建设及_x000a_管护"/>
        <s v="农业生产_x000a_能力提升"/>
      </sharedItems>
    </cacheField>
    <cacheField name="项目名称" numFmtId="0"/>
    <cacheField name="落实考核事项任务目标直接关联的项目（▲）" numFmtId="0"/>
    <cacheField name="落实乡村振兴“九大攻坚”行动等涉农领域大事要事相关的项目（★）" numFmtId="0"/>
    <cacheField name="审核意见" numFmtId="0">
      <sharedItems containsBlank="1" containsNumber="1" containsInteger="1" containsMixedTypes="1" count="5">
        <m/>
        <s v="审查不通过"/>
        <s v="通过（成熟度高）"/>
        <s v="通过（成熟度低）"/>
        <n v="0"/>
      </sharedItems>
    </cacheField>
    <cacheField name="备注" numFmtId="0"/>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0"/>
    <cacheField name="以前年度已安排财政资金数额_x000a_（单位：元）" numFmtId="0"/>
    <cacheField name="拟2022年申报市级财政资金数额_x000a_（单位：元）" numFmtId="0"/>
    <cacheField name="项目轻重缓急程度" numFmtId="0"/>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r>
    <m/>
    <m/>
    <x v="-1"/>
    <m/>
    <x v="-1"/>
    <m/>
    <m/>
    <m/>
    <x v="-1"/>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useAutoFormatting="1" compact="0" compactData="0" gridDropZones="1" showDrill="0">
  <location ref="A9:B11" firstHeaderRow="1" firstDataRow="2"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x="41"/>
        <item x="4"/>
        <item x="35"/>
        <item x="27"/>
        <item x="32"/>
        <item x="10"/>
        <item x="26"/>
        <item x="30"/>
        <item x="39"/>
        <item x="43"/>
        <item x="5"/>
        <item x="36"/>
        <item x="7"/>
        <item x="44"/>
        <item x="1"/>
        <item x="45"/>
        <item x="18"/>
        <item x="33"/>
        <item x="2"/>
        <item x="11"/>
        <item x="12"/>
        <item x="21"/>
        <item x="38"/>
        <item x="15"/>
        <item x="16"/>
        <item x="17"/>
        <item x="14"/>
        <item x="13"/>
        <item x="40"/>
        <item x="6"/>
        <item x="3"/>
        <item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1">
    <i t="grand">
      <x/>
    </i>
  </rowItems>
  <colFields count="1">
    <field x="-2"/>
  </colFields>
  <dataFields count="3">
    <dataField name="求和项:项目总额" fld="20" baseField="4" baseItem="0"/>
    <dataField name="求和项:以前年度已安排财政资金数额" fld="21" baseField="4" baseItem="0"/>
    <dataField name="求和项:拟2022年申报市级财政资金数额" fld="22" baseField="4" baseItem="0"/>
  </dataFields>
  <pivotTableStyleInfo showRowHeaders="1" showColHeaders="1" showLastColumn="1"/>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64166666666667"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24">
        <v>692795590.83</v>
      </c>
      <c r="C10" s="24">
        <v>424307636.42</v>
      </c>
      <c r="D10" s="24">
        <v>92181047.83</v>
      </c>
    </row>
    <row r="11" spans="1:4">
      <c r="A11" t="s">
        <v>5</v>
      </c>
      <c r="B11" s="24">
        <v>64000</v>
      </c>
      <c r="C11" s="24">
        <v>0</v>
      </c>
      <c r="D11" s="24">
        <v>64000</v>
      </c>
    </row>
    <row r="12" spans="1:4">
      <c r="A12" t="s">
        <v>6</v>
      </c>
      <c r="B12" s="24">
        <v>1462202550.702</v>
      </c>
      <c r="C12" s="24">
        <v>101851851</v>
      </c>
      <c r="D12" s="24">
        <v>374652244.452</v>
      </c>
    </row>
    <row r="13" spans="1:4">
      <c r="A13" t="s">
        <v>7</v>
      </c>
      <c r="B13" s="24">
        <v>2489000</v>
      </c>
      <c r="C13" s="24">
        <v>0</v>
      </c>
      <c r="D13" s="24">
        <v>3389000</v>
      </c>
    </row>
    <row r="14" spans="1:4">
      <c r="A14" t="s">
        <v>8</v>
      </c>
      <c r="B14" s="24">
        <v>1000000</v>
      </c>
      <c r="C14" s="24">
        <v>0</v>
      </c>
      <c r="D14" s="24">
        <v>1000000</v>
      </c>
    </row>
    <row r="15" spans="1:4">
      <c r="A15" t="s">
        <v>9</v>
      </c>
      <c r="B15" s="24">
        <v>16137000</v>
      </c>
      <c r="C15" s="24">
        <v>0</v>
      </c>
      <c r="D15" s="24">
        <v>3387000</v>
      </c>
    </row>
    <row r="16" spans="1:4">
      <c r="A16" t="s">
        <v>10</v>
      </c>
      <c r="B16" s="24">
        <v>1308685500</v>
      </c>
      <c r="C16" s="24">
        <v>213385792.57</v>
      </c>
      <c r="D16" s="24">
        <v>21400000</v>
      </c>
    </row>
    <row r="17" spans="1:4">
      <c r="A17" t="s">
        <v>11</v>
      </c>
      <c r="B17" s="24">
        <v>698183.28</v>
      </c>
      <c r="C17" s="24">
        <v>0</v>
      </c>
      <c r="D17" s="24">
        <v>698183.28</v>
      </c>
    </row>
    <row r="18" spans="1:4">
      <c r="A18" t="s">
        <v>12</v>
      </c>
      <c r="B18" s="24">
        <v>300000</v>
      </c>
      <c r="C18" s="24">
        <v>0</v>
      </c>
      <c r="D18" s="24">
        <v>200000</v>
      </c>
    </row>
    <row r="19" spans="1:4">
      <c r="A19" t="s">
        <v>13</v>
      </c>
      <c r="B19" s="24">
        <v>850000</v>
      </c>
      <c r="C19" s="24">
        <v>0</v>
      </c>
      <c r="D19" s="24">
        <v>850000</v>
      </c>
    </row>
    <row r="20" spans="1:4">
      <c r="A20" t="s">
        <v>14</v>
      </c>
      <c r="B20" s="24">
        <v>200000</v>
      </c>
      <c r="C20" s="24"/>
      <c r="D20" s="24">
        <v>200000</v>
      </c>
    </row>
    <row r="21" spans="1:4">
      <c r="A21" t="s">
        <v>15</v>
      </c>
      <c r="B21" s="24">
        <v>9749664</v>
      </c>
      <c r="C21" s="24">
        <v>4650000</v>
      </c>
      <c r="D21" s="24">
        <v>7849200</v>
      </c>
    </row>
    <row r="22" spans="1:4">
      <c r="A22" t="s">
        <v>16</v>
      </c>
      <c r="B22" s="24">
        <v>2633518400</v>
      </c>
      <c r="C22" s="24">
        <v>218246675.33</v>
      </c>
      <c r="D22" s="24">
        <v>205500000</v>
      </c>
    </row>
    <row r="23" spans="1:4">
      <c r="A23" t="s">
        <v>17</v>
      </c>
      <c r="B23" s="24">
        <v>730736866.101195</v>
      </c>
      <c r="C23" s="24">
        <v>29162800</v>
      </c>
      <c r="D23" s="24">
        <v>96410000</v>
      </c>
    </row>
    <row r="24" spans="1:4">
      <c r="A24" t="s">
        <v>18</v>
      </c>
      <c r="B24" s="24">
        <v>60553833.5</v>
      </c>
      <c r="C24" s="24">
        <v>0</v>
      </c>
      <c r="D24" s="24">
        <v>31212664.5</v>
      </c>
    </row>
    <row r="25" spans="1:4">
      <c r="A25" t="s">
        <v>19</v>
      </c>
      <c r="B25" s="24">
        <v>15345600</v>
      </c>
      <c r="C25" s="24">
        <v>200000</v>
      </c>
      <c r="D25" s="24">
        <v>15161600</v>
      </c>
    </row>
    <row r="26" spans="1:4">
      <c r="A26" t="s">
        <v>20</v>
      </c>
      <c r="B26" s="24">
        <v>93169300</v>
      </c>
      <c r="C26" s="24">
        <v>0</v>
      </c>
      <c r="D26" s="24">
        <v>15300000</v>
      </c>
    </row>
    <row r="27" spans="1:4">
      <c r="A27" t="s">
        <v>21</v>
      </c>
      <c r="B27" s="24">
        <v>498253800</v>
      </c>
      <c r="C27" s="24">
        <v>32870000</v>
      </c>
      <c r="D27" s="24">
        <v>60010000</v>
      </c>
    </row>
    <row r="28" spans="1:4">
      <c r="A28" t="s">
        <v>22</v>
      </c>
      <c r="B28" s="24">
        <v>2050000</v>
      </c>
      <c r="C28" s="24">
        <v>0</v>
      </c>
      <c r="D28" s="24">
        <v>2050000</v>
      </c>
    </row>
    <row r="29" spans="1:4">
      <c r="A29" t="s">
        <v>23</v>
      </c>
      <c r="B29" s="24">
        <v>2600000</v>
      </c>
      <c r="C29" s="24">
        <v>0</v>
      </c>
      <c r="D29" s="24">
        <v>2450000</v>
      </c>
    </row>
    <row r="30" spans="1:4">
      <c r="A30" t="s">
        <v>24</v>
      </c>
      <c r="B30" s="24">
        <v>100000</v>
      </c>
      <c r="C30" s="24">
        <v>0</v>
      </c>
      <c r="D30" s="24">
        <v>100000</v>
      </c>
    </row>
    <row r="31" spans="1:4">
      <c r="A31" t="s">
        <v>25</v>
      </c>
      <c r="B31" s="24">
        <v>200000</v>
      </c>
      <c r="C31" s="24"/>
      <c r="D31" s="24">
        <v>200000</v>
      </c>
    </row>
    <row r="32" spans="1:4">
      <c r="A32" t="s">
        <v>26</v>
      </c>
      <c r="B32" s="24">
        <v>418837535.36</v>
      </c>
      <c r="C32" s="24">
        <v>47255000</v>
      </c>
      <c r="D32" s="24">
        <v>51697630.51</v>
      </c>
    </row>
    <row r="33" spans="1:4">
      <c r="A33" t="s">
        <v>27</v>
      </c>
      <c r="B33" s="24">
        <v>102017048.53</v>
      </c>
      <c r="C33" s="24">
        <v>0</v>
      </c>
      <c r="D33" s="24">
        <v>4906000</v>
      </c>
    </row>
    <row r="34" spans="1:4">
      <c r="A34" t="s">
        <v>28</v>
      </c>
      <c r="B34" s="24">
        <v>2565000</v>
      </c>
      <c r="C34" s="24">
        <v>0</v>
      </c>
      <c r="D34" s="24">
        <v>2445000</v>
      </c>
    </row>
    <row r="35" spans="1:4">
      <c r="A35" t="s">
        <v>29</v>
      </c>
      <c r="B35" s="24">
        <v>246494400</v>
      </c>
      <c r="C35" s="24">
        <v>0</v>
      </c>
      <c r="D35" s="24">
        <v>72687143</v>
      </c>
    </row>
    <row r="36" spans="1:4">
      <c r="A36" t="s">
        <v>30</v>
      </c>
      <c r="B36" s="24">
        <v>86975781</v>
      </c>
      <c r="C36" s="24">
        <v>0</v>
      </c>
      <c r="D36" s="24">
        <v>29060068</v>
      </c>
    </row>
    <row r="37" spans="1:4">
      <c r="A37" t="s">
        <v>31</v>
      </c>
      <c r="B37" s="24">
        <v>5400000</v>
      </c>
      <c r="C37" s="24">
        <v>2300000</v>
      </c>
      <c r="D37" s="24">
        <v>5900000</v>
      </c>
    </row>
    <row r="38" spans="1:4">
      <c r="A38" t="s">
        <v>32</v>
      </c>
      <c r="B38" s="24">
        <v>566558300</v>
      </c>
      <c r="C38" s="24">
        <v>18000000</v>
      </c>
      <c r="D38" s="24">
        <v>60000000</v>
      </c>
    </row>
    <row r="39" spans="1:4">
      <c r="A39" t="s">
        <v>33</v>
      </c>
      <c r="B39" s="24">
        <v>72000000</v>
      </c>
      <c r="C39" s="24">
        <v>20000000</v>
      </c>
      <c r="D39" s="24">
        <v>25000000</v>
      </c>
    </row>
    <row r="40" spans="1:4">
      <c r="A40" t="s">
        <v>34</v>
      </c>
      <c r="B40" s="24">
        <v>4170000</v>
      </c>
      <c r="C40" s="24">
        <v>2080000</v>
      </c>
      <c r="D40" s="24">
        <v>3170000</v>
      </c>
    </row>
    <row r="41" spans="1:4">
      <c r="A41" t="s">
        <v>35</v>
      </c>
      <c r="B41" s="24">
        <v>400000</v>
      </c>
      <c r="C41" s="24">
        <v>0</v>
      </c>
      <c r="D41" s="24">
        <v>400000</v>
      </c>
    </row>
    <row r="42" spans="1:4">
      <c r="A42" t="s">
        <v>36</v>
      </c>
      <c r="B42" s="24">
        <v>8790239</v>
      </c>
      <c r="C42" s="24">
        <v>5360068</v>
      </c>
      <c r="D42" s="24">
        <v>8790239</v>
      </c>
    </row>
    <row r="43" spans="1:4">
      <c r="A43" t="s">
        <v>37</v>
      </c>
      <c r="B43" s="24">
        <v>6280000</v>
      </c>
      <c r="C43" s="24">
        <v>0</v>
      </c>
      <c r="D43" s="24">
        <v>6280000</v>
      </c>
    </row>
    <row r="44" spans="1:4">
      <c r="A44" t="s">
        <v>38</v>
      </c>
      <c r="B44" s="24">
        <v>497419728.93</v>
      </c>
      <c r="C44" s="24">
        <v>211725219.9</v>
      </c>
      <c r="D44" s="24">
        <v>45616000</v>
      </c>
    </row>
    <row r="45" spans="1:4">
      <c r="A45" t="s">
        <v>39</v>
      </c>
      <c r="B45" s="24">
        <v>1500000</v>
      </c>
      <c r="C45" s="24">
        <v>100000</v>
      </c>
      <c r="D45" s="24">
        <v>1700000</v>
      </c>
    </row>
    <row r="46" spans="1:4">
      <c r="A46" t="s">
        <v>40</v>
      </c>
      <c r="B46" s="24">
        <v>1221244000</v>
      </c>
      <c r="C46" s="24">
        <v>684191362.41</v>
      </c>
      <c r="D46" s="24">
        <v>136958876.61</v>
      </c>
    </row>
    <row r="47" spans="1:4">
      <c r="A47" t="s">
        <v>41</v>
      </c>
      <c r="B47" s="24">
        <v>1501852579.083</v>
      </c>
      <c r="C47" s="24">
        <v>0</v>
      </c>
      <c r="D47" s="24">
        <v>321966000</v>
      </c>
    </row>
    <row r="48" spans="1:4">
      <c r="A48" t="s">
        <v>42</v>
      </c>
      <c r="B48" s="24"/>
      <c r="C48" s="24">
        <v>5000000</v>
      </c>
      <c r="D48" s="24">
        <v>5000000</v>
      </c>
    </row>
    <row r="49" spans="1:4">
      <c r="A49" t="s">
        <v>43</v>
      </c>
      <c r="B49" s="24">
        <v>12274203900.3162</v>
      </c>
      <c r="C49" s="24">
        <v>2020686405.63</v>
      </c>
      <c r="D49" s="24">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
  <sheetViews>
    <sheetView tabSelected="1" view="pageBreakPreview" zoomScale="85" zoomScaleNormal="100" workbookViewId="0">
      <pane xSplit="2" ySplit="1" topLeftCell="C2" activePane="bottomRight" state="frozen"/>
      <selection/>
      <selection pane="topRight"/>
      <selection pane="bottomLeft"/>
      <selection pane="bottomRight" activeCell="G18" sqref="G18"/>
    </sheetView>
  </sheetViews>
  <sheetFormatPr defaultColWidth="9.64166666666667" defaultRowHeight="13.5" outlineLevelRow="5"/>
  <cols>
    <col min="1" max="1" width="5.25" style="4" customWidth="1"/>
    <col min="2" max="2" width="43.375" style="5" customWidth="1"/>
    <col min="3" max="3" width="13.625" style="6" customWidth="1"/>
    <col min="4" max="4" width="56.875" style="5" customWidth="1"/>
    <col min="5" max="5" width="41.425" style="5" customWidth="1"/>
    <col min="6" max="6" width="6.31666666666667" style="5" customWidth="1"/>
    <col min="7" max="7" width="23.3916666666667" style="7" customWidth="1"/>
    <col min="8" max="8" width="19.25" style="7" customWidth="1"/>
    <col min="9" max="9" width="16.25" style="7" customWidth="1"/>
    <col min="10" max="16347" width="9" style="5"/>
    <col min="16348" max="16348" width="9"/>
  </cols>
  <sheetData>
    <row r="1" ht="45.95" customHeight="1" spans="1:9">
      <c r="A1" s="8" t="s">
        <v>44</v>
      </c>
      <c r="B1" s="8"/>
      <c r="C1" s="9"/>
      <c r="D1" s="8"/>
      <c r="E1" s="8"/>
      <c r="F1" s="8"/>
      <c r="G1" s="10"/>
      <c r="H1" s="10"/>
      <c r="I1" s="10"/>
    </row>
    <row r="2" ht="20.1" customHeight="1" spans="1:9">
      <c r="A2" s="11"/>
      <c r="B2" s="4"/>
      <c r="D2" s="4"/>
      <c r="E2" s="4"/>
      <c r="F2" s="4"/>
      <c r="I2" s="23" t="s">
        <v>45</v>
      </c>
    </row>
    <row r="3" s="1" customFormat="1" ht="50" customHeight="1" spans="1:9">
      <c r="A3" s="12" t="s">
        <v>46</v>
      </c>
      <c r="B3" s="12" t="s">
        <v>47</v>
      </c>
      <c r="C3" s="12" t="s">
        <v>48</v>
      </c>
      <c r="D3" s="12" t="s">
        <v>49</v>
      </c>
      <c r="E3" s="12" t="s">
        <v>50</v>
      </c>
      <c r="F3" s="12" t="s">
        <v>51</v>
      </c>
      <c r="G3" s="13" t="s">
        <v>52</v>
      </c>
      <c r="H3" s="13" t="s">
        <v>53</v>
      </c>
      <c r="I3" s="13" t="s">
        <v>54</v>
      </c>
    </row>
    <row r="4" s="2" customFormat="1" ht="33" customHeight="1" spans="1:9">
      <c r="A4" s="14" t="s">
        <v>55</v>
      </c>
      <c r="B4" s="15"/>
      <c r="C4" s="15"/>
      <c r="D4" s="15"/>
      <c r="E4" s="15"/>
      <c r="F4" s="15"/>
      <c r="G4" s="16"/>
      <c r="H4" s="17">
        <f>SUM(H5:H6)</f>
        <v>4658.92</v>
      </c>
      <c r="I4" s="17">
        <f>SUM(I5:I6)</f>
        <v>2945.82</v>
      </c>
    </row>
    <row r="5" s="3" customFormat="1" ht="99.95" customHeight="1" spans="1:9">
      <c r="A5" s="18">
        <v>1</v>
      </c>
      <c r="B5" s="19" t="s">
        <v>56</v>
      </c>
      <c r="C5" s="20" t="s">
        <v>57</v>
      </c>
      <c r="D5" s="19" t="s">
        <v>58</v>
      </c>
      <c r="E5" s="19" t="s">
        <v>59</v>
      </c>
      <c r="F5" s="21" t="s">
        <v>60</v>
      </c>
      <c r="G5" s="22" t="s">
        <v>61</v>
      </c>
      <c r="H5" s="22">
        <v>18.92</v>
      </c>
      <c r="I5" s="22">
        <v>10</v>
      </c>
    </row>
    <row r="6" s="3" customFormat="1" ht="99.95" customHeight="1" spans="1:9">
      <c r="A6" s="18">
        <v>2</v>
      </c>
      <c r="B6" s="19" t="s">
        <v>62</v>
      </c>
      <c r="C6" s="20" t="s">
        <v>57</v>
      </c>
      <c r="D6" s="19" t="s">
        <v>63</v>
      </c>
      <c r="E6" s="19" t="s">
        <v>64</v>
      </c>
      <c r="F6" s="21" t="s">
        <v>65</v>
      </c>
      <c r="G6" s="22" t="s">
        <v>66</v>
      </c>
      <c r="H6" s="22">
        <v>4640</v>
      </c>
      <c r="I6" s="22">
        <v>2935.82</v>
      </c>
    </row>
  </sheetData>
  <autoFilter ref="A3:I6">
    <extLst/>
  </autoFilter>
  <mergeCells count="2">
    <mergeCell ref="A1:I1"/>
    <mergeCell ref="A4:G4"/>
  </mergeCells>
  <conditionalFormatting sqref="B6">
    <cfRule type="expression" dxfId="0" priority="1" stopIfTrue="1">
      <formula>$A6&lt;&gt;""</formula>
    </cfRule>
  </conditionalFormatting>
  <conditionalFormatting sqref="C6">
    <cfRule type="expression" dxfId="0" priority="2" stopIfTrue="1">
      <formula>$A6&lt;&gt;""</formula>
    </cfRule>
  </conditionalFormatting>
  <conditionalFormatting sqref="D6">
    <cfRule type="expression" dxfId="0" priority="3">
      <formula>$A6&lt;&gt;""</formula>
    </cfRule>
  </conditionalFormatting>
  <conditionalFormatting sqref="E6">
    <cfRule type="expression" dxfId="0" priority="4" stopIfTrue="1">
      <formula>$A6&lt;&gt;""</formula>
    </cfRule>
  </conditionalFormatting>
  <conditionalFormatting sqref="B5:F5 F6">
    <cfRule type="expression" dxfId="0" priority="6" stopIfTrue="1">
      <formula>$A5&lt;&gt;""</formula>
    </cfRule>
  </conditionalFormatting>
  <dataValidations count="3">
    <dataValidation type="list" allowBlank="1" showInputMessage="1" showErrorMessage="1" sqref="F4 F1:F2">
      <formula1>"是,否"</formula1>
    </dataValidation>
    <dataValidation type="list" allowBlank="1" showInputMessage="1" showErrorMessage="1" promptTitle="请选择" prompt="是或否" sqref="F5 F6">
      <formula1>"是,否"</formula1>
    </dataValidation>
    <dataValidation type="list" allowBlank="1" showInputMessage="1" showErrorMessage="1" promptTitle="请选择项目进展情况" prompt="请选择项目进展情况" sqref="G6">
      <formula1>"未开展前期工作,正在前期,在建中,已完工未结算"</formula1>
    </dataValidation>
  </dataValidations>
  <pageMargins left="0.313888888888889" right="0.196527777777778" top="0.313888888888889" bottom="0.313888888888889" header="0.297916666666667" footer="0.297916666666667"/>
  <pageSetup paperSize="8" scale="92"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区级项目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Administrator</cp:lastModifiedBy>
  <dcterms:created xsi:type="dcterms:W3CDTF">2021-10-15T07:37:00Z</dcterms:created>
  <dcterms:modified xsi:type="dcterms:W3CDTF">2023-01-05T01:30:44Z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5FB9292632DBA362872183620A591907</vt:lpwstr>
  </property>
  <property fmtid="{D5CDD505-2E9C-101B-9397-08002B2CF9AE}" pid="3" name="KSOProductBuildVer">
    <vt:lpwstr>2052-11.1.0.12980</vt:lpwstr>
  </property>
  <property fmtid="{D5CDD505-2E9C-101B-9397-08002B2CF9AE}" pid="4" name="KSOReadingLayout">
    <vt:bool>true</vt:bool>
  </property>
</Properties>
</file>